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7629"/>
  <workbookPr autoCompressPictures="0"/>
  <bookViews>
    <workbookView xWindow="0" yWindow="460" windowWidth="25600" windowHeight="1442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33" i="1" l="1"/>
  <c r="G3" i="1"/>
  <c r="G4" i="1"/>
  <c r="G5" i="1"/>
  <c r="G6" i="1"/>
  <c r="G7" i="1"/>
  <c r="G8" i="1"/>
  <c r="G9" i="1"/>
  <c r="G10" i="1"/>
  <c r="G11" i="1"/>
  <c r="G12" i="1"/>
  <c r="G13" i="1"/>
  <c r="G14" i="1"/>
  <c r="G15" i="1"/>
  <c r="G16" i="1"/>
  <c r="G17" i="1"/>
  <c r="G18" i="1"/>
  <c r="G19" i="1"/>
  <c r="G20" i="1"/>
  <c r="G21" i="1"/>
  <c r="G22" i="1"/>
  <c r="G23" i="1"/>
  <c r="D23" i="1"/>
  <c r="C23" i="1"/>
</calcChain>
</file>

<file path=xl/sharedStrings.xml><?xml version="1.0" encoding="utf-8"?>
<sst xmlns="http://schemas.openxmlformats.org/spreadsheetml/2006/main" count="43" uniqueCount="42">
  <si>
    <t>Quick check code (if available*):</t>
  </si>
  <si>
    <r>
      <rPr>
        <b/>
        <sz val="11"/>
        <color rgb="FF000000"/>
        <rFont val="Calibri"/>
        <family val="2"/>
      </rPr>
      <t>Course name</t>
    </r>
    <r>
      <rPr>
        <sz val="11"/>
        <color rgb="FF000000"/>
        <rFont val="Calibri"/>
        <family val="2"/>
      </rPr>
      <t xml:space="preserve"> as it appears in transcript</t>
    </r>
  </si>
  <si>
    <r>
      <t xml:space="preserve">Short </t>
    </r>
    <r>
      <rPr>
        <b/>
        <sz val="11"/>
        <color rgb="FF000000"/>
        <rFont val="Calibri"/>
        <family val="2"/>
      </rPr>
      <t>description</t>
    </r>
    <r>
      <rPr>
        <sz val="11"/>
        <color rgb="FF000000"/>
        <rFont val="Calibri"/>
        <family val="2"/>
      </rPr>
      <t xml:space="preserve"> of CS content (1 sentence)</t>
    </r>
  </si>
  <si>
    <r>
      <rPr>
        <b/>
        <sz val="11"/>
        <color rgb="FF000000"/>
        <rFont val="Calibri"/>
        <family val="2"/>
      </rPr>
      <t>Grade</t>
    </r>
    <r>
      <rPr>
        <sz val="11"/>
        <color rgb="FF000000"/>
        <rFont val="Calibri"/>
        <family val="2"/>
      </rPr>
      <t xml:space="preserve"> appearing in transcript. Important for cs grade average.</t>
    </r>
  </si>
  <si>
    <r>
      <rPr>
        <b/>
        <sz val="11"/>
        <color rgb="FF000000"/>
        <rFont val="Calibri"/>
        <family val="2"/>
      </rPr>
      <t>Credit Points</t>
    </r>
    <r>
      <rPr>
        <sz val="11"/>
        <color rgb="FF000000"/>
        <rFont val="Calibri"/>
        <family val="2"/>
      </rPr>
      <t xml:space="preserve"> </t>
    </r>
    <r>
      <rPr>
        <b/>
        <sz val="11"/>
        <color rgb="FF000000"/>
        <rFont val="Calibri"/>
        <family val="2"/>
      </rPr>
      <t>or hours</t>
    </r>
    <r>
      <rPr>
        <sz val="11"/>
        <color rgb="FF000000"/>
        <rFont val="Calibri"/>
        <family val="2"/>
      </rPr>
      <t xml:space="preserve"> as they appear in your transcript. (This number needs to be grade independent – if not please state why)</t>
    </r>
  </si>
  <si>
    <r>
      <rPr>
        <b/>
        <sz val="11"/>
        <color rgb="FF000000"/>
        <rFont val="Calibri"/>
        <family val="2"/>
      </rPr>
      <t>Weekly contact hours</t>
    </r>
    <r>
      <rPr>
        <sz val="11"/>
        <color rgb="FF000000"/>
        <rFont val="Calibri"/>
        <family val="2"/>
      </rPr>
      <t xml:space="preserve"> = in-class hours with lecturer present per week</t>
    </r>
  </si>
  <si>
    <r>
      <rPr>
        <b/>
        <sz val="11"/>
        <color rgb="FF000000"/>
        <rFont val="Calibri"/>
        <family val="2"/>
      </rPr>
      <t>Duration:</t>
    </r>
    <r>
      <rPr>
        <sz val="11"/>
        <color rgb="FF000000"/>
        <rFont val="Calibri"/>
        <family val="2"/>
      </rPr>
      <t xml:space="preserve"> Total amount of contact weeks in semester = in class with lecturer present</t>
    </r>
  </si>
  <si>
    <t>Comments</t>
  </si>
  <si>
    <t>e.g. CS237 Programming</t>
  </si>
  <si>
    <t>introduction to programming in python</t>
  </si>
  <si>
    <t>← delete this row and fill with your own info. Then put in all your core computer science courses</t>
  </si>
  <si>
    <r>
      <rPr>
        <b/>
        <sz val="11"/>
        <color rgb="FF000000"/>
        <rFont val="Calibri"/>
        <family val="2"/>
      </rPr>
      <t>cs grade average</t>
    </r>
    <r>
      <rPr>
        <sz val="11"/>
        <color rgb="FF000000"/>
        <rFont val="Calibri"/>
        <family val="2"/>
      </rPr>
      <t>, check if correct and can be compared to final / preliminary overall grade -&gt;</t>
    </r>
  </si>
  <si>
    <t>←total amount of core computer science cp in your transcript</t>
  </si>
  <si>
    <t>Total ECTS  →:</t>
  </si>
  <si>
    <r>
      <t xml:space="preserve">Please fill in the </t>
    </r>
    <r>
      <rPr>
        <b/>
        <u/>
        <sz val="11"/>
        <color rgb="FFFFFFFF"/>
        <rFont val="Calibri"/>
        <family val="2"/>
      </rPr>
      <t>orange</t>
    </r>
    <r>
      <rPr>
        <b/>
        <sz val="11"/>
        <color rgb="FFFFFFFF"/>
        <rFont val="Calibri"/>
        <family val="2"/>
      </rPr>
      <t xml:space="preserve"> cells below:</t>
    </r>
  </si>
  <si>
    <t>Your name:</t>
  </si>
  <si>
    <t>Name of your study program</t>
  </si>
  <si>
    <t>Standard period of study program</t>
  </si>
  <si>
    <t xml:space="preserve">years </t>
  </si>
  <si>
    <t>semesters</t>
  </si>
  <si>
    <t>Your actual amount of time  in study program:
 (in case you took longer than the standard period of study, please explain in the motivational letter)</t>
  </si>
  <si>
    <t>years</t>
  </si>
  <si>
    <r>
      <t xml:space="preserve">Total sum of </t>
    </r>
    <r>
      <rPr>
        <b/>
        <sz val="11"/>
        <color rgb="FF000000"/>
        <rFont val="Calibri"/>
        <family val="2"/>
      </rPr>
      <t xml:space="preserve">CS </t>
    </r>
    <r>
      <rPr>
        <sz val="11"/>
        <color rgb="FF000000"/>
        <rFont val="Calibri"/>
        <family val="2"/>
      </rPr>
      <t xml:space="preserve">courses expressed in your credit system (column D). If the sum cannot be found by simply adding up the numbers on your transcript, please add a comment on the right. This number has to be grade-independent.
</t>
    </r>
    <r>
      <rPr>
        <b/>
        <sz val="11"/>
        <color rgb="FF000000"/>
        <rFont val="Calibri"/>
        <family val="2"/>
      </rPr>
      <t>Example</t>
    </r>
    <r>
      <rPr>
        <sz val="11"/>
        <color rgb="FF000000"/>
        <rFont val="Calibri"/>
        <family val="2"/>
      </rPr>
      <t>: A German Computer Science Bachelor has at least 72 credit points of core computer science courses.</t>
    </r>
  </si>
  <si>
    <t>Ratio (sum of all CS courses/ sum of ALL courses in your degee). The sheet should automatically compute this ratio.</t>
  </si>
  <si>
    <t>With the total sum-ratio (at least &gt; 33%) and the list of subjects you provide, the admission board computes the formal requirement of 60 ECTS, checks your suitability for IAS, and comparability of your degree.</t>
  </si>
  <si>
    <t>Grading Scale</t>
  </si>
  <si>
    <r>
      <rPr>
        <b/>
        <sz val="11"/>
        <color rgb="FF000000"/>
        <rFont val="Calibri"/>
        <family val="2"/>
      </rPr>
      <t>Best grade</t>
    </r>
    <r>
      <rPr>
        <sz val="11"/>
        <color rgb="FF000000"/>
        <rFont val="Calibri"/>
        <family val="2"/>
      </rPr>
      <t xml:space="preserve"> of your program's grading system. This should appear in your transcript/degree certificate. If not, you need an official document stating your grading system's best  grade.
Examples:
GPA: Best grade: 4
German: Best grade: 1</t>
    </r>
  </si>
  <si>
    <r>
      <rPr>
        <b/>
        <sz val="11"/>
        <color rgb="FF000000"/>
        <rFont val="Calibri"/>
        <family val="2"/>
      </rPr>
      <t>Minimum passing grade</t>
    </r>
    <r>
      <rPr>
        <sz val="11"/>
        <color rgb="FF000000"/>
        <rFont val="Calibri"/>
        <family val="2"/>
      </rPr>
      <t xml:space="preserve"> of your program's grading system. This should appear in your transcript/degree certificate. If not, you need an official document stating your minimum passing grade.
Examples:
GPA: Minimum passing grade: 2
German:Minimum passing grade: 4</t>
    </r>
  </si>
  <si>
    <t>Your personal final / overall preliminary grade
This should appear in your transcript/degree certificate. If not, you need an official document stating your grade.</t>
  </si>
  <si>
    <t xml:space="preserve">The IAS Team needs those numbers to make your grade comparable to world-wide grades of all applicants. If you do not provide us with your grade and grading system, the admission board will assume the worst possible grade. </t>
  </si>
  <si>
    <t>Please note:</t>
  </si>
  <si>
    <r>
      <rPr>
        <b/>
        <sz val="11"/>
        <color rgb="FF000000"/>
        <rFont val="Calibri"/>
        <family val="2"/>
      </rPr>
      <t>-</t>
    </r>
    <r>
      <rPr>
        <sz val="11"/>
        <color rgb="FF000000"/>
        <rFont val="Calibri"/>
        <family val="2"/>
      </rPr>
      <t xml:space="preserve"> All information has to be found in an official document issued by your university --&gt; usually the transcript, certificate, diploma supplement, degree description
</t>
    </r>
    <r>
      <rPr>
        <b/>
        <sz val="11"/>
        <color rgb="FF000000"/>
        <rFont val="Calibri"/>
        <family val="2"/>
      </rPr>
      <t xml:space="preserve">- </t>
    </r>
    <r>
      <rPr>
        <sz val="11"/>
        <color rgb="FF000000"/>
        <rFont val="Calibri"/>
        <family val="2"/>
      </rPr>
      <t xml:space="preserve">Highlight the relevant information in your official documents
</t>
    </r>
    <r>
      <rPr>
        <b/>
        <sz val="11"/>
        <color rgb="FF000000"/>
        <rFont val="Calibri"/>
        <family val="2"/>
      </rPr>
      <t xml:space="preserve">- </t>
    </r>
    <r>
      <rPr>
        <sz val="11"/>
        <color rgb="FF000000"/>
        <rFont val="Calibri"/>
        <family val="2"/>
      </rPr>
      <t xml:space="preserve">Highlight the cs courses you put in this table in your transcript (e.g. with yellow pen - small dot)
</t>
    </r>
    <r>
      <rPr>
        <b/>
        <sz val="11"/>
        <color rgb="FF000000"/>
        <rFont val="Calibri"/>
        <family val="2"/>
      </rPr>
      <t>-</t>
    </r>
    <r>
      <rPr>
        <sz val="11"/>
        <color rgb="FF000000"/>
        <rFont val="Calibri"/>
        <family val="2"/>
      </rPr>
      <t xml:space="preserve"> If the courses cannot be found in your transcript, please state in the table where the evidence can be found – use comment column</t>
    </r>
  </si>
  <si>
    <r>
      <t xml:space="preserve">More info regarding this table: </t>
    </r>
    <r>
      <rPr>
        <b/>
        <sz val="11"/>
        <color rgb="FF000000"/>
        <rFont val="Calibri"/>
        <family val="2"/>
      </rPr>
      <t>https://www2.informatik.uni-hamburg.de/Info/Studium/MSc/IAS/wiki/index.php/Required_Documents:_Example_structure_table</t>
    </r>
  </si>
  <si>
    <r>
      <t>For questions, please read through the wiki first. In case your question remains, you can contact</t>
    </r>
    <r>
      <rPr>
        <b/>
        <sz val="11"/>
        <color rgb="FF000000"/>
        <rFont val="Calibri"/>
        <family val="2"/>
      </rPr>
      <t xml:space="preserve"> ias-team@informatik.uni-hamburg.de</t>
    </r>
  </si>
  <si>
    <t>https://www.master-intelligent-adaptive-systems.com/</t>
  </si>
  <si>
    <r>
      <rPr>
        <b/>
        <sz val="11"/>
        <color rgb="FF000000"/>
        <rFont val="Calibri"/>
        <family val="2"/>
      </rPr>
      <t>Estimation</t>
    </r>
    <r>
      <rPr>
        <sz val="11"/>
        <color rgb="FF000000"/>
        <rFont val="Calibri"/>
        <family val="2"/>
      </rPr>
      <t xml:space="preserve"> of ECTS contact hours (in-class hours with lecturer present) - not full workload hours. This is a very conservative estimation of ECTS, but an accurate one. Do not change this formula</t>
    </r>
  </si>
  <si>
    <r>
      <t xml:space="preserve">* Please note, filling in the table does not automatically mean a free pass for the formal requirement of 60 ECTS. The admission board still needs to accept this. However, if you have received a </t>
    </r>
    <r>
      <rPr>
        <b/>
        <sz val="11"/>
        <color rgb="FF000000"/>
        <rFont val="Calibri"/>
        <family val="2"/>
      </rPr>
      <t>preliminary quick check code</t>
    </r>
    <r>
      <rPr>
        <sz val="11"/>
        <color rgb="FF000000"/>
        <rFont val="Calibri"/>
        <family val="2"/>
      </rPr>
      <t xml:space="preserve"> (https://www2.informatik.uni-hamburg.de/Info/Studium/MSc/IAS/wiki/index.php/Required_Documents:_Example_structure_table), the chances are very high that the admission board will accept your table. If your transcript contains ECTS state this and use ECTS. You do not need to fill in E-G. If explanations in B are not readable in pdf-print, the corresponding courses will not count towards reaching 60 ECTS.</t>
    </r>
  </si>
  <si>
    <t>Export this document as PDF  in landscape-format for your application. Please make sure that the PDF-Layout is the exact same as this layout. If text is cut off in the PDF or rows are split across several pages we can not consider your application. If not readable in application - you may not reach 60 ECTS as all unreadable rows will be not considered.</t>
  </si>
  <si>
    <t>Do not delete columns! Information of column A,B, C, D has to be found in your transcript – if not explain why – use comment column.- Column E and F should be found in transcript or degree description – highlight information in your documents- Column C: Put in the grades that appear in your transcript – not the German grade: If the simple average here is not possible please comment and normalize the grades, so the average can be computed and compared to your preliminary or final overall grade- Fill in as much cs courses as you have, the admission board might not accept all cs course you put in the list.- Column G: A conservative estimation of ECTS: based on contact hours per week and semester and the ratio for the German contact weeks per semester: 15 weeks in-class educational hours with lecturer present: here 1 estimated ECTS equals 1 contact hour per week for 15 weeks in one semester
- Column E: The weekly contact hours refer to the in-class educational hours per week (with yourself and a lecturer/tutor attending). Column E: The self-study time is not included in this calculation. Please do not include it.
- Column F: The amount of contact weeks per semester= the amount of in-class time with lecturer present – if it varies from the world’s average of 15 weeks per semester more than + -1 week please attach a document providing proof that your semester is longer or shorter than the world’s average- usually degree description – highlight relevant sections in transcript. Do not change formula+A57+A52</t>
  </si>
  <si>
    <t>Comment: it is the sum of column D</t>
  </si>
  <si>
    <t>Comment: total sum of all courses in transcript</t>
  </si>
  <si>
    <r>
      <t xml:space="preserve">Total sum of </t>
    </r>
    <r>
      <rPr>
        <b/>
        <sz val="11"/>
        <color rgb="FF000000"/>
        <rFont val="Calibri"/>
        <family val="2"/>
      </rPr>
      <t>ALL</t>
    </r>
    <r>
      <rPr>
        <sz val="11"/>
        <color rgb="FF000000"/>
        <rFont val="Calibri"/>
        <family val="2"/>
      </rPr>
      <t xml:space="preserve"> courses in your transcript expressed in your credit system --&gt; use the total number of Credit points or credit hours needed to complete your degree. You should find/calculate  it using your transcript.  If the sum cannot be found by simply adding up the numbers on your transcript, please add a comment on the right This number has to be grade-independent.
</t>
    </r>
    <r>
      <rPr>
        <b/>
        <sz val="11"/>
        <color rgb="FF000000"/>
        <rFont val="Calibri"/>
        <family val="2"/>
      </rPr>
      <t>Example</t>
    </r>
    <r>
      <rPr>
        <sz val="11"/>
        <color rgb="FF000000"/>
        <rFont val="Calibri"/>
        <family val="2"/>
      </rPr>
      <t>: A German Computer Science Bachelor has a total of 180CP in 3 years. This is the grade-independent number necessary to complete a Bachelor degree in Germany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</si>
</sst>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0.00;[Red]&quot;-&quot;[$$-409]#,##0.00"/>
  </numFmts>
  <fonts count="8" x14ac:knownFonts="1">
    <font>
      <sz val="11"/>
      <color rgb="FF000000"/>
      <name val="Calibri"/>
      <family val="2"/>
    </font>
    <font>
      <b/>
      <i/>
      <sz val="16"/>
      <color rgb="FF000000"/>
      <name val="Calibri"/>
      <family val="2"/>
    </font>
    <font>
      <b/>
      <i/>
      <u/>
      <sz val="11"/>
      <color rgb="FF000000"/>
      <name val="Calibri"/>
      <family val="2"/>
    </font>
    <font>
      <b/>
      <sz val="11"/>
      <color rgb="FF000000"/>
      <name val="Calibri"/>
      <family val="2"/>
    </font>
    <font>
      <sz val="11"/>
      <color rgb="FFC0C0C0"/>
      <name val="Calibri"/>
      <family val="2"/>
    </font>
    <font>
      <b/>
      <sz val="11"/>
      <color rgb="FFFFFFFF"/>
      <name val="Calibri"/>
      <family val="2"/>
    </font>
    <font>
      <b/>
      <u/>
      <sz val="11"/>
      <color rgb="FFFFFFFF"/>
      <name val="Calibri"/>
      <family val="2"/>
    </font>
    <font>
      <b/>
      <u/>
      <sz val="11"/>
      <color rgb="FF000000"/>
      <name val="Calibri"/>
      <family val="2"/>
    </font>
  </fonts>
  <fills count="15">
    <fill>
      <patternFill patternType="none"/>
    </fill>
    <fill>
      <patternFill patternType="gray125"/>
    </fill>
    <fill>
      <patternFill patternType="solid">
        <fgColor rgb="FFFF9999"/>
        <bgColor rgb="FFFF9999"/>
      </patternFill>
    </fill>
    <fill>
      <patternFill patternType="solid">
        <fgColor rgb="FFCCFFCC"/>
        <bgColor rgb="FFCCFFCC"/>
      </patternFill>
    </fill>
    <fill>
      <patternFill patternType="solid">
        <fgColor rgb="FFCCFF66"/>
        <bgColor rgb="FFCCFF66"/>
      </patternFill>
    </fill>
    <fill>
      <patternFill patternType="solid">
        <fgColor rgb="FF00CC00"/>
        <bgColor rgb="FF00CC00"/>
      </patternFill>
    </fill>
    <fill>
      <patternFill patternType="solid">
        <fgColor rgb="FFEEEEEE"/>
        <bgColor rgb="FFEEEEEE"/>
      </patternFill>
    </fill>
    <fill>
      <patternFill patternType="solid">
        <fgColor rgb="FFFFFFFF"/>
        <bgColor rgb="FFFFFFFF"/>
      </patternFill>
    </fill>
    <fill>
      <patternFill patternType="solid">
        <fgColor rgb="FFFF0000"/>
        <bgColor rgb="FFFF0000"/>
      </patternFill>
    </fill>
    <fill>
      <patternFill patternType="solid">
        <fgColor rgb="FFD2F3FF"/>
        <bgColor rgb="FFD2F3FF"/>
      </patternFill>
    </fill>
    <fill>
      <patternFill patternType="solid">
        <fgColor rgb="FFF8CBAD"/>
        <bgColor rgb="FFF8CBAD"/>
      </patternFill>
    </fill>
    <fill>
      <patternFill patternType="solid">
        <fgColor rgb="FFE2EFDA"/>
        <bgColor rgb="FFE2EFDA"/>
      </patternFill>
    </fill>
    <fill>
      <patternFill patternType="solid">
        <fgColor rgb="FFDDEBF7"/>
        <bgColor rgb="FFDDEBF7"/>
      </patternFill>
    </fill>
    <fill>
      <patternFill patternType="solid">
        <fgColor rgb="FFFFFF00"/>
        <bgColor rgb="FFFFFF00"/>
      </patternFill>
    </fill>
    <fill>
      <patternFill patternType="solid">
        <fgColor rgb="FFFFCCCC"/>
        <bgColor rgb="FFFFCCCC"/>
      </patternFill>
    </fill>
  </fills>
  <borders count="18">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s>
  <cellStyleXfs count="5">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0" fontId="2" fillId="0" borderId="0" applyNumberFormat="0" applyBorder="0" applyProtection="0"/>
    <xf numFmtId="165" fontId="2" fillId="0" borderId="0" applyBorder="0" applyProtection="0"/>
  </cellStyleXfs>
  <cellXfs count="72">
    <xf numFmtId="0" fontId="0" fillId="0" borderId="0" xfId="0"/>
    <xf numFmtId="0" fontId="0" fillId="0" borderId="3" xfId="0" applyFill="1" applyBorder="1"/>
    <xf numFmtId="0" fontId="0" fillId="0" borderId="3" xfId="0" applyFill="1" applyBorder="1" applyAlignment="1">
      <alignment horizontal="center" vertical="center" wrapText="1"/>
    </xf>
    <xf numFmtId="0" fontId="0" fillId="0" borderId="7" xfId="0" applyBorder="1"/>
    <xf numFmtId="0" fontId="0" fillId="0" borderId="3" xfId="0" applyBorder="1"/>
    <xf numFmtId="0" fontId="0" fillId="5" borderId="3" xfId="0" applyFill="1" applyBorder="1" applyAlignment="1">
      <alignment horizontal="center" vertical="center" wrapText="1"/>
    </xf>
    <xf numFmtId="0" fontId="0" fillId="6" borderId="3" xfId="0" applyFill="1" applyBorder="1" applyAlignment="1">
      <alignment wrapText="1"/>
    </xf>
    <xf numFmtId="0" fontId="0" fillId="0" borderId="3" xfId="0" applyFill="1" applyBorder="1" applyAlignment="1">
      <alignment wrapText="1"/>
    </xf>
    <xf numFmtId="0" fontId="0" fillId="0" borderId="3" xfId="0" applyBorder="1" applyAlignment="1">
      <alignment wrapText="1"/>
    </xf>
    <xf numFmtId="0" fontId="0" fillId="5" borderId="3" xfId="0" applyFill="1" applyBorder="1"/>
    <xf numFmtId="0" fontId="0" fillId="7" borderId="12" xfId="0" applyFill="1" applyBorder="1" applyAlignment="1">
      <alignment vertical="top" wrapText="1"/>
    </xf>
    <xf numFmtId="0" fontId="0" fillId="10" borderId="13" xfId="0" applyFill="1" applyBorder="1"/>
    <xf numFmtId="0" fontId="0" fillId="0" borderId="15" xfId="0" applyFill="1" applyBorder="1" applyAlignment="1"/>
    <xf numFmtId="0" fontId="0" fillId="11" borderId="7" xfId="0" applyFill="1" applyBorder="1" applyAlignment="1">
      <alignment horizontal="left" vertical="top" wrapText="1"/>
    </xf>
    <xf numFmtId="0" fontId="0" fillId="7" borderId="3" xfId="0" applyFill="1" applyBorder="1" applyAlignment="1">
      <alignment horizontal="left" vertical="top" wrapText="1"/>
    </xf>
    <xf numFmtId="0" fontId="0" fillId="0" borderId="3" xfId="0" applyFill="1" applyBorder="1" applyAlignment="1">
      <alignment horizontal="left" vertical="top" wrapText="1"/>
    </xf>
    <xf numFmtId="0" fontId="0" fillId="0" borderId="3" xfId="0" applyBorder="1" applyAlignment="1">
      <alignment vertical="top" wrapText="1"/>
    </xf>
    <xf numFmtId="0" fontId="0" fillId="11" borderId="7" xfId="0" applyFill="1" applyBorder="1" applyAlignment="1">
      <alignment vertical="top" wrapText="1"/>
    </xf>
    <xf numFmtId="0" fontId="0" fillId="7" borderId="3" xfId="0" applyFill="1" applyBorder="1" applyAlignment="1">
      <alignment vertical="top" wrapText="1"/>
    </xf>
    <xf numFmtId="0" fontId="0" fillId="7" borderId="2" xfId="0" applyFill="1" applyBorder="1" applyAlignment="1">
      <alignment horizontal="left" vertical="top" wrapText="1"/>
    </xf>
    <xf numFmtId="0" fontId="0" fillId="7" borderId="16" xfId="0" applyFill="1" applyBorder="1" applyAlignment="1">
      <alignment horizontal="left" vertical="top" wrapText="1"/>
    </xf>
    <xf numFmtId="0" fontId="0" fillId="7" borderId="17" xfId="0" applyFill="1" applyBorder="1" applyAlignment="1">
      <alignment horizontal="left" vertical="top" wrapText="1"/>
    </xf>
    <xf numFmtId="0" fontId="0" fillId="0" borderId="3" xfId="0" applyBorder="1" applyAlignment="1">
      <alignment vertical="top"/>
    </xf>
    <xf numFmtId="0" fontId="0" fillId="0" borderId="12" xfId="0" applyFill="1" applyBorder="1" applyAlignment="1">
      <alignment vertical="top" wrapText="1"/>
    </xf>
    <xf numFmtId="0" fontId="0" fillId="0" borderId="12" xfId="0" applyFill="1" applyBorder="1"/>
    <xf numFmtId="0" fontId="3" fillId="14" borderId="3" xfId="0" applyFont="1" applyFill="1" applyBorder="1" applyAlignment="1">
      <alignment vertical="top"/>
    </xf>
    <xf numFmtId="0" fontId="0" fillId="0" borderId="3" xfId="0" applyFill="1" applyBorder="1" applyAlignment="1">
      <alignment horizontal="left" vertical="center"/>
    </xf>
    <xf numFmtId="0" fontId="0" fillId="0" borderId="3" xfId="0" applyBorder="1" applyAlignment="1">
      <alignment horizontal="left" vertical="center"/>
    </xf>
    <xf numFmtId="0" fontId="0" fillId="13" borderId="3" xfId="0" applyFill="1" applyBorder="1" applyAlignment="1">
      <alignment horizontal="left"/>
    </xf>
    <xf numFmtId="0" fontId="0" fillId="0" borderId="12" xfId="0" applyFill="1" applyBorder="1" applyAlignment="1">
      <alignment horizontal="left" vertical="top" wrapText="1"/>
    </xf>
    <xf numFmtId="0" fontId="3" fillId="13" borderId="3" xfId="0" applyFont="1" applyFill="1" applyBorder="1" applyAlignment="1">
      <alignment horizontal="left" vertical="top" wrapText="1"/>
    </xf>
    <xf numFmtId="0" fontId="0" fillId="14" borderId="3" xfId="0" applyFill="1" applyBorder="1" applyAlignment="1">
      <alignment vertical="top" wrapText="1"/>
    </xf>
    <xf numFmtId="0" fontId="0" fillId="14" borderId="3" xfId="0" applyFill="1" applyBorder="1" applyAlignment="1">
      <alignment horizontal="left" vertical="top" wrapText="1"/>
    </xf>
    <xf numFmtId="0" fontId="0" fillId="7" borderId="7" xfId="0" applyFill="1" applyBorder="1"/>
    <xf numFmtId="0" fontId="7" fillId="13" borderId="3" xfId="0" applyFont="1" applyFill="1" applyBorder="1" applyAlignment="1">
      <alignment horizontal="center" vertical="top" wrapText="1"/>
    </xf>
    <xf numFmtId="0" fontId="0" fillId="9" borderId="9" xfId="0" applyFill="1" applyBorder="1" applyAlignment="1">
      <alignment horizontal="center" vertical="center" wrapText="1"/>
    </xf>
    <xf numFmtId="0" fontId="0" fillId="12" borderId="9" xfId="0" applyFill="1" applyBorder="1" applyAlignment="1">
      <alignment horizontal="center" vertical="center" wrapText="1"/>
    </xf>
    <xf numFmtId="0" fontId="0" fillId="0" borderId="3" xfId="0" applyFill="1" applyBorder="1"/>
    <xf numFmtId="0" fontId="0" fillId="0" borderId="15" xfId="0" applyFill="1" applyBorder="1"/>
    <xf numFmtId="0" fontId="0" fillId="9" borderId="9" xfId="0" applyFill="1" applyBorder="1" applyAlignment="1">
      <alignment horizontal="center" vertical="top" wrapText="1"/>
    </xf>
    <xf numFmtId="0" fontId="0" fillId="7" borderId="12" xfId="0" applyFill="1" applyBorder="1" applyAlignment="1">
      <alignment horizontal="left" vertical="top" wrapText="1"/>
    </xf>
    <xf numFmtId="0" fontId="0" fillId="7" borderId="5" xfId="0" applyFill="1" applyBorder="1" applyAlignment="1">
      <alignment horizontal="left" vertical="top" wrapText="1"/>
    </xf>
    <xf numFmtId="0" fontId="0" fillId="2" borderId="1" xfId="0" applyFill="1" applyBorder="1" applyAlignment="1">
      <alignment horizontal="left" vertical="top" wrapText="1"/>
    </xf>
    <xf numFmtId="1" fontId="0" fillId="6" borderId="8" xfId="0" applyNumberFormat="1" applyFill="1" applyBorder="1" applyAlignment="1">
      <alignment horizontal="left" vertical="top" wrapText="1"/>
    </xf>
    <xf numFmtId="1" fontId="0" fillId="0" borderId="8" xfId="0" applyNumberFormat="1" applyBorder="1" applyAlignment="1">
      <alignment horizontal="left" vertical="top" wrapText="1"/>
    </xf>
    <xf numFmtId="0" fontId="0" fillId="3" borderId="1" xfId="0" applyFill="1" applyBorder="1" applyAlignment="1">
      <alignment horizontal="left" vertical="top" wrapText="1"/>
    </xf>
    <xf numFmtId="0" fontId="0" fillId="0" borderId="2" xfId="0" applyFill="1" applyBorder="1" applyAlignment="1">
      <alignment horizontal="left" vertical="top" wrapText="1" shrinkToFit="1"/>
    </xf>
    <xf numFmtId="0" fontId="0" fillId="0" borderId="2" xfId="0" applyFill="1" applyBorder="1" applyAlignment="1">
      <alignment horizontal="left" vertical="top" wrapText="1"/>
    </xf>
    <xf numFmtId="0" fontId="0" fillId="3" borderId="4" xfId="0" applyFill="1" applyBorder="1" applyAlignment="1">
      <alignment horizontal="left" vertical="top" wrapText="1" shrinkToFit="1"/>
    </xf>
    <xf numFmtId="0" fontId="0" fillId="3" borderId="5" xfId="0" applyFill="1" applyBorder="1" applyAlignment="1">
      <alignment horizontal="left" vertical="top" wrapText="1"/>
    </xf>
    <xf numFmtId="0" fontId="0" fillId="3" borderId="5" xfId="0" applyFill="1" applyBorder="1" applyAlignment="1">
      <alignment horizontal="left" vertical="top" wrapText="1" shrinkToFit="1"/>
    </xf>
    <xf numFmtId="0" fontId="0" fillId="4" borderId="5" xfId="0" applyFill="1" applyBorder="1" applyAlignment="1">
      <alignment horizontal="left" vertical="top" wrapText="1" shrinkToFit="1"/>
    </xf>
    <xf numFmtId="0" fontId="0" fillId="3" borderId="6" xfId="0" applyFill="1" applyBorder="1" applyAlignment="1">
      <alignment horizontal="left" vertical="top" wrapText="1"/>
    </xf>
    <xf numFmtId="0" fontId="0" fillId="6" borderId="3" xfId="0" applyFill="1" applyBorder="1" applyAlignment="1">
      <alignment horizontal="left" vertical="top" wrapText="1"/>
    </xf>
    <xf numFmtId="164" fontId="0" fillId="6" borderId="3" xfId="0" applyNumberFormat="1" applyFill="1" applyBorder="1" applyAlignment="1">
      <alignment horizontal="left" vertical="top" wrapText="1"/>
    </xf>
    <xf numFmtId="1" fontId="4" fillId="6" borderId="3" xfId="0" applyNumberFormat="1" applyFont="1" applyFill="1" applyBorder="1" applyAlignment="1">
      <alignment horizontal="left" vertical="top" wrapText="1"/>
    </xf>
    <xf numFmtId="0" fontId="0" fillId="6" borderId="9" xfId="0" applyFill="1" applyBorder="1" applyAlignment="1">
      <alignment horizontal="left" vertical="top" wrapText="1"/>
    </xf>
    <xf numFmtId="0" fontId="0" fillId="0" borderId="3" xfId="0" applyBorder="1" applyAlignment="1">
      <alignment horizontal="left" vertical="top" wrapText="1"/>
    </xf>
    <xf numFmtId="164" fontId="0" fillId="0" borderId="3" xfId="0" applyNumberFormat="1" applyBorder="1" applyAlignment="1">
      <alignment horizontal="left" vertical="top" wrapText="1"/>
    </xf>
    <xf numFmtId="1" fontId="4" fillId="0" borderId="3" xfId="0" applyNumberFormat="1" applyFont="1" applyBorder="1" applyAlignment="1">
      <alignment horizontal="left" vertical="top" wrapText="1"/>
    </xf>
    <xf numFmtId="0" fontId="0" fillId="0" borderId="9" xfId="0" applyBorder="1" applyAlignment="1">
      <alignment horizontal="left" vertical="top" wrapText="1"/>
    </xf>
    <xf numFmtId="0" fontId="0" fillId="3" borderId="10" xfId="0" applyFill="1" applyBorder="1" applyAlignment="1">
      <alignment horizontal="left" vertical="top" wrapText="1"/>
    </xf>
    <xf numFmtId="164" fontId="0" fillId="3" borderId="1" xfId="0" applyNumberFormat="1" applyFill="1" applyBorder="1" applyAlignment="1">
      <alignment horizontal="left"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left" vertical="top" wrapText="1"/>
    </xf>
    <xf numFmtId="0" fontId="0" fillId="3" borderId="11" xfId="0" applyFill="1" applyBorder="1" applyAlignment="1">
      <alignment horizontal="left" vertical="top" wrapText="1"/>
    </xf>
    <xf numFmtId="0" fontId="5" fillId="8" borderId="2" xfId="0" applyFont="1" applyFill="1" applyBorder="1" applyAlignment="1">
      <alignment horizontal="left" vertical="top" wrapText="1"/>
    </xf>
    <xf numFmtId="0" fontId="0" fillId="9" borderId="9" xfId="0" applyFill="1" applyBorder="1" applyAlignment="1">
      <alignment horizontal="left" vertical="top" wrapText="1"/>
    </xf>
    <xf numFmtId="0" fontId="0" fillId="10" borderId="13" xfId="0" applyFill="1"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14" xfId="0" applyBorder="1" applyAlignment="1">
      <alignment horizontal="left" vertical="top"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as-team@informatik.uni-hambu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58"/>
  <sheetViews>
    <sheetView tabSelected="1" topLeftCell="A44" workbookViewId="0">
      <selection activeCell="A32" sqref="A32:B32"/>
    </sheetView>
  </sheetViews>
  <sheetFormatPr baseColWidth="10" defaultRowHeight="14" x14ac:dyDescent="0"/>
  <cols>
    <col min="1" max="1" width="21.33203125" style="4" customWidth="1"/>
    <col min="2" max="2" width="28.6640625" style="4" customWidth="1"/>
    <col min="3" max="3" width="17" style="4" customWidth="1"/>
    <col min="4" max="4" width="15.83203125" style="4" customWidth="1"/>
    <col min="5" max="5" width="17.5" style="4" customWidth="1"/>
    <col min="6" max="6" width="19.33203125" style="4" customWidth="1"/>
    <col min="7" max="7" width="20.6640625" style="4" customWidth="1"/>
    <col min="8" max="8" width="20.1640625" style="4" customWidth="1"/>
    <col min="9" max="97" width="11.33203125" style="1" customWidth="1"/>
    <col min="98" max="1024" width="11.33203125" style="4" customWidth="1"/>
    <col min="1025" max="1025" width="10.83203125" style="4" customWidth="1"/>
    <col min="1026" max="16384" width="10.83203125" style="4"/>
  </cols>
  <sheetData>
    <row r="1" spans="1:97" s="2" customFormat="1" ht="26" customHeight="1" thickBot="1">
      <c r="A1" s="42" t="s">
        <v>0</v>
      </c>
      <c r="B1" s="42"/>
      <c r="C1" s="46"/>
      <c r="D1" s="47"/>
      <c r="E1" s="46"/>
      <c r="F1" s="46"/>
      <c r="G1" s="46"/>
      <c r="H1" s="47"/>
      <c r="I1" s="1"/>
      <c r="J1" s="1"/>
      <c r="K1" s="1"/>
    </row>
    <row r="2" spans="1:97" s="5" customFormat="1" ht="137" customHeight="1">
      <c r="A2" s="48" t="s">
        <v>1</v>
      </c>
      <c r="B2" s="49" t="s">
        <v>2</v>
      </c>
      <c r="C2" s="50" t="s">
        <v>3</v>
      </c>
      <c r="D2" s="49" t="s">
        <v>4</v>
      </c>
      <c r="E2" s="51" t="s">
        <v>5</v>
      </c>
      <c r="F2" s="51" t="s">
        <v>6</v>
      </c>
      <c r="G2" s="51" t="s">
        <v>35</v>
      </c>
      <c r="H2" s="52" t="s">
        <v>7</v>
      </c>
      <c r="I2" s="3"/>
      <c r="J2" s="4"/>
      <c r="K2" s="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97" s="6" customFormat="1" ht="60" customHeight="1">
      <c r="A3" s="43" t="s">
        <v>8</v>
      </c>
      <c r="B3" s="53" t="s">
        <v>9</v>
      </c>
      <c r="C3" s="54">
        <v>7</v>
      </c>
      <c r="D3" s="53">
        <v>6</v>
      </c>
      <c r="E3" s="55">
        <v>4</v>
      </c>
      <c r="F3" s="55">
        <v>15</v>
      </c>
      <c r="G3" s="54">
        <f>(E3*F3)/15</f>
        <v>4</v>
      </c>
      <c r="H3" s="56" t="s">
        <v>10</v>
      </c>
      <c r="I3" s="3"/>
      <c r="J3" s="4"/>
      <c r="K3" s="4"/>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row>
    <row r="4" spans="1:97" s="8" customFormat="1">
      <c r="A4" s="44"/>
      <c r="B4" s="57"/>
      <c r="C4" s="58"/>
      <c r="D4" s="57"/>
      <c r="E4" s="59">
        <v>0</v>
      </c>
      <c r="F4" s="59">
        <v>0</v>
      </c>
      <c r="G4" s="58">
        <f>(E4*F4)/15</f>
        <v>0</v>
      </c>
      <c r="H4" s="60"/>
      <c r="I4" s="3"/>
      <c r="J4" s="4"/>
      <c r="K4" s="4"/>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row>
    <row r="5" spans="1:97" s="8" customFormat="1">
      <c r="A5" s="44"/>
      <c r="B5" s="57"/>
      <c r="C5" s="58"/>
      <c r="D5" s="57"/>
      <c r="E5" s="59">
        <v>0</v>
      </c>
      <c r="F5" s="59">
        <v>0</v>
      </c>
      <c r="G5" s="58">
        <f t="shared" ref="G5:G22" si="0">((E5*F5)*1)/15</f>
        <v>0</v>
      </c>
      <c r="H5" s="60"/>
      <c r="I5" s="3"/>
      <c r="J5" s="4"/>
      <c r="K5" s="4"/>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row>
    <row r="6" spans="1:97" s="8" customFormat="1">
      <c r="A6" s="44"/>
      <c r="B6" s="57"/>
      <c r="C6" s="58"/>
      <c r="D6" s="57"/>
      <c r="E6" s="59">
        <v>0</v>
      </c>
      <c r="F6" s="59">
        <v>0</v>
      </c>
      <c r="G6" s="58">
        <f t="shared" si="0"/>
        <v>0</v>
      </c>
      <c r="H6" s="60"/>
      <c r="I6" s="3"/>
      <c r="J6" s="4"/>
      <c r="K6" s="4"/>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row>
    <row r="7" spans="1:97" s="8" customFormat="1">
      <c r="A7" s="44"/>
      <c r="B7" s="57"/>
      <c r="C7" s="58"/>
      <c r="D7" s="57"/>
      <c r="E7" s="59">
        <v>0</v>
      </c>
      <c r="F7" s="59">
        <v>0</v>
      </c>
      <c r="G7" s="58">
        <f t="shared" si="0"/>
        <v>0</v>
      </c>
      <c r="H7" s="60"/>
      <c r="I7" s="3"/>
      <c r="J7" s="4"/>
      <c r="K7" s="4"/>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row>
    <row r="8" spans="1:97" s="8" customFormat="1">
      <c r="A8" s="44"/>
      <c r="B8" s="57"/>
      <c r="C8" s="58"/>
      <c r="D8" s="57"/>
      <c r="E8" s="59">
        <v>0</v>
      </c>
      <c r="F8" s="59">
        <v>0</v>
      </c>
      <c r="G8" s="58">
        <f t="shared" si="0"/>
        <v>0</v>
      </c>
      <c r="H8" s="60"/>
      <c r="I8" s="3"/>
      <c r="J8" s="4"/>
      <c r="K8" s="4"/>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row>
    <row r="9" spans="1:97" s="8" customFormat="1">
      <c r="A9" s="44"/>
      <c r="B9" s="57"/>
      <c r="C9" s="58"/>
      <c r="D9" s="57"/>
      <c r="E9" s="59">
        <v>0</v>
      </c>
      <c r="F9" s="59">
        <v>0</v>
      </c>
      <c r="G9" s="58">
        <f t="shared" si="0"/>
        <v>0</v>
      </c>
      <c r="H9" s="60"/>
      <c r="I9" s="3"/>
      <c r="J9" s="4"/>
      <c r="K9" s="4"/>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row>
    <row r="10" spans="1:97" s="8" customFormat="1">
      <c r="A10" s="44"/>
      <c r="B10" s="57"/>
      <c r="C10" s="58"/>
      <c r="D10" s="57"/>
      <c r="E10" s="59">
        <v>0</v>
      </c>
      <c r="F10" s="59">
        <v>0</v>
      </c>
      <c r="G10" s="58">
        <f t="shared" si="0"/>
        <v>0</v>
      </c>
      <c r="H10" s="60"/>
      <c r="I10" s="3"/>
      <c r="J10" s="4"/>
      <c r="K10" s="4"/>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row>
    <row r="11" spans="1:97" s="8" customFormat="1">
      <c r="A11" s="44"/>
      <c r="B11" s="57"/>
      <c r="C11" s="58"/>
      <c r="D11" s="57"/>
      <c r="E11" s="59">
        <v>0</v>
      </c>
      <c r="F11" s="59">
        <v>0</v>
      </c>
      <c r="G11" s="58">
        <f t="shared" si="0"/>
        <v>0</v>
      </c>
      <c r="H11" s="60"/>
      <c r="I11" s="3"/>
      <c r="J11" s="4"/>
      <c r="K11" s="4"/>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row>
    <row r="12" spans="1:97" s="8" customFormat="1">
      <c r="A12" s="44"/>
      <c r="B12" s="57"/>
      <c r="C12" s="58"/>
      <c r="D12" s="57"/>
      <c r="E12" s="59">
        <v>0</v>
      </c>
      <c r="F12" s="59">
        <v>0</v>
      </c>
      <c r="G12" s="58">
        <f t="shared" si="0"/>
        <v>0</v>
      </c>
      <c r="H12" s="60"/>
      <c r="I12" s="3"/>
      <c r="J12" s="4"/>
      <c r="K12" s="4"/>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row>
    <row r="13" spans="1:97" s="8" customFormat="1">
      <c r="A13" s="44"/>
      <c r="B13" s="57"/>
      <c r="C13" s="58"/>
      <c r="D13" s="57"/>
      <c r="E13" s="59">
        <v>0</v>
      </c>
      <c r="F13" s="59">
        <v>0</v>
      </c>
      <c r="G13" s="58">
        <f t="shared" si="0"/>
        <v>0</v>
      </c>
      <c r="H13" s="60"/>
      <c r="I13" s="3"/>
      <c r="J13" s="4"/>
      <c r="K13" s="4"/>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row>
    <row r="14" spans="1:97" s="8" customFormat="1">
      <c r="A14" s="44"/>
      <c r="B14" s="57"/>
      <c r="C14" s="58"/>
      <c r="D14" s="57"/>
      <c r="E14" s="59">
        <v>0</v>
      </c>
      <c r="F14" s="59">
        <v>0</v>
      </c>
      <c r="G14" s="58">
        <f t="shared" si="0"/>
        <v>0</v>
      </c>
      <c r="H14" s="60"/>
      <c r="I14" s="3"/>
      <c r="J14" s="4"/>
      <c r="K14" s="4"/>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row>
    <row r="15" spans="1:97" s="8" customFormat="1">
      <c r="A15" s="44"/>
      <c r="B15" s="57"/>
      <c r="C15" s="58"/>
      <c r="D15" s="57"/>
      <c r="E15" s="59">
        <v>3</v>
      </c>
      <c r="F15" s="59">
        <v>0</v>
      </c>
      <c r="G15" s="58">
        <f t="shared" si="0"/>
        <v>0</v>
      </c>
      <c r="H15" s="60"/>
      <c r="I15" s="3"/>
      <c r="J15" s="4"/>
      <c r="K15" s="4"/>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row>
    <row r="16" spans="1:97" s="8" customFormat="1">
      <c r="A16" s="44"/>
      <c r="B16" s="57"/>
      <c r="C16" s="58"/>
      <c r="D16" s="57"/>
      <c r="E16" s="59">
        <v>0</v>
      </c>
      <c r="F16" s="59">
        <v>0</v>
      </c>
      <c r="G16" s="58">
        <f t="shared" si="0"/>
        <v>0</v>
      </c>
      <c r="H16" s="60"/>
      <c r="I16" s="3"/>
      <c r="J16" s="4"/>
      <c r="K16" s="4"/>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row>
    <row r="17" spans="1:97" s="8" customFormat="1">
      <c r="A17" s="44"/>
      <c r="B17" s="57"/>
      <c r="C17" s="58"/>
      <c r="D17" s="57"/>
      <c r="E17" s="59">
        <v>0</v>
      </c>
      <c r="F17" s="59">
        <v>0</v>
      </c>
      <c r="G17" s="58">
        <f t="shared" si="0"/>
        <v>0</v>
      </c>
      <c r="H17" s="60"/>
      <c r="I17" s="3"/>
      <c r="J17" s="4"/>
      <c r="K17" s="4"/>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row>
    <row r="18" spans="1:97" s="8" customFormat="1">
      <c r="A18" s="44"/>
      <c r="B18" s="57"/>
      <c r="C18" s="58"/>
      <c r="D18" s="57"/>
      <c r="E18" s="59">
        <v>0</v>
      </c>
      <c r="F18" s="59">
        <v>0</v>
      </c>
      <c r="G18" s="58">
        <f t="shared" si="0"/>
        <v>0</v>
      </c>
      <c r="H18" s="60"/>
      <c r="I18" s="3"/>
      <c r="J18" s="4"/>
      <c r="K18" s="4"/>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row>
    <row r="19" spans="1:97" s="8" customFormat="1">
      <c r="A19" s="44"/>
      <c r="B19" s="57"/>
      <c r="C19" s="58"/>
      <c r="D19" s="57"/>
      <c r="E19" s="59">
        <v>0</v>
      </c>
      <c r="F19" s="59">
        <v>0</v>
      </c>
      <c r="G19" s="58">
        <f t="shared" si="0"/>
        <v>0</v>
      </c>
      <c r="H19" s="60"/>
      <c r="I19" s="3"/>
      <c r="J19" s="4"/>
      <c r="K19" s="4"/>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row>
    <row r="20" spans="1:97">
      <c r="A20" s="44"/>
      <c r="B20" s="57"/>
      <c r="C20" s="58"/>
      <c r="D20" s="57"/>
      <c r="E20" s="59">
        <v>0</v>
      </c>
      <c r="F20" s="59">
        <v>0</v>
      </c>
      <c r="G20" s="58">
        <f t="shared" si="0"/>
        <v>0</v>
      </c>
      <c r="H20" s="60"/>
      <c r="I20" s="3"/>
      <c r="J20" s="4"/>
      <c r="K20" s="4"/>
    </row>
    <row r="21" spans="1:97">
      <c r="A21" s="44"/>
      <c r="B21" s="57"/>
      <c r="C21" s="58"/>
      <c r="D21" s="57"/>
      <c r="E21" s="59">
        <v>0</v>
      </c>
      <c r="F21" s="59">
        <v>0</v>
      </c>
      <c r="G21" s="58">
        <f t="shared" si="0"/>
        <v>0</v>
      </c>
      <c r="H21" s="60"/>
      <c r="I21" s="3"/>
      <c r="J21" s="4"/>
      <c r="K21" s="4"/>
    </row>
    <row r="22" spans="1:97">
      <c r="A22" s="44"/>
      <c r="B22" s="57"/>
      <c r="C22" s="58"/>
      <c r="D22" s="57"/>
      <c r="E22" s="59">
        <v>0</v>
      </c>
      <c r="F22" s="59">
        <v>0</v>
      </c>
      <c r="G22" s="58">
        <f t="shared" si="0"/>
        <v>0</v>
      </c>
      <c r="H22" s="60"/>
      <c r="I22" s="3"/>
      <c r="J22" s="4"/>
      <c r="K22" s="4"/>
    </row>
    <row r="23" spans="1:97" s="9" customFormat="1" ht="93.75" customHeight="1" thickBot="1">
      <c r="A23" s="61"/>
      <c r="B23" s="45" t="s">
        <v>11</v>
      </c>
      <c r="C23" s="62">
        <f>AVERAGE(C3:C22)</f>
        <v>7</v>
      </c>
      <c r="D23" s="45">
        <f>SUM(D3:D22)</f>
        <v>6</v>
      </c>
      <c r="E23" s="63" t="s">
        <v>12</v>
      </c>
      <c r="F23" s="63" t="s">
        <v>13</v>
      </c>
      <c r="G23" s="64">
        <f>SUM(G3:G22)</f>
        <v>4</v>
      </c>
      <c r="H23" s="65"/>
      <c r="I23" s="3"/>
      <c r="J23" s="4"/>
      <c r="K23" s="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row>
    <row r="24" spans="1:97" ht="69" customHeight="1">
      <c r="A24" s="41" t="s">
        <v>36</v>
      </c>
      <c r="B24" s="41"/>
      <c r="C24" s="41"/>
      <c r="D24" s="41"/>
      <c r="E24" s="41"/>
      <c r="F24" s="41"/>
      <c r="G24" s="41"/>
      <c r="H24" s="41"/>
      <c r="I24" s="10"/>
      <c r="J24" s="10"/>
      <c r="K24" s="10"/>
      <c r="L24" s="10"/>
    </row>
    <row r="25" spans="1:97" ht="15" thickBot="1">
      <c r="A25" s="66" t="s">
        <v>14</v>
      </c>
      <c r="B25" s="66"/>
      <c r="C25" s="66"/>
      <c r="D25" s="66"/>
      <c r="E25" s="66"/>
      <c r="F25" s="66"/>
      <c r="G25" s="66"/>
      <c r="H25" s="66"/>
    </row>
    <row r="26" spans="1:97" ht="26" customHeight="1" thickBot="1">
      <c r="A26" s="67" t="s">
        <v>15</v>
      </c>
      <c r="B26" s="67"/>
      <c r="C26" s="68"/>
      <c r="D26" s="69"/>
      <c r="E26" s="57"/>
      <c r="F26" s="57"/>
      <c r="G26" s="69"/>
      <c r="H26" s="57"/>
      <c r="I26" s="4"/>
    </row>
    <row r="27" spans="1:97" ht="33" customHeight="1" thickBot="1">
      <c r="A27" s="67" t="s">
        <v>16</v>
      </c>
      <c r="B27" s="67"/>
      <c r="C27" s="68"/>
      <c r="D27" s="69"/>
      <c r="E27" s="70"/>
      <c r="F27" s="57"/>
      <c r="G27" s="69"/>
      <c r="H27" s="57"/>
      <c r="I27" s="4"/>
    </row>
    <row r="28" spans="1:97" ht="33" customHeight="1" thickBot="1">
      <c r="A28" s="67" t="s">
        <v>17</v>
      </c>
      <c r="B28" s="67"/>
      <c r="C28" s="68"/>
      <c r="D28" s="71" t="s">
        <v>18</v>
      </c>
      <c r="E28" s="68"/>
      <c r="F28" s="69" t="s">
        <v>19</v>
      </c>
      <c r="G28" s="69"/>
      <c r="H28" s="57"/>
      <c r="I28" s="4"/>
    </row>
    <row r="29" spans="1:97" s="8" customFormat="1" ht="52" customHeight="1" thickBot="1">
      <c r="A29" s="67" t="s">
        <v>20</v>
      </c>
      <c r="B29" s="67"/>
      <c r="C29" s="68"/>
      <c r="D29" s="71" t="s">
        <v>21</v>
      </c>
      <c r="E29" s="68"/>
      <c r="F29" s="69" t="s">
        <v>19</v>
      </c>
      <c r="G29" s="69"/>
      <c r="H29" s="57"/>
      <c r="I29" s="4"/>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row>
    <row r="30" spans="1:97" ht="15" thickBot="1">
      <c r="A30" s="38"/>
      <c r="B30" s="38"/>
      <c r="C30" s="38"/>
      <c r="D30" s="38"/>
      <c r="E30" s="38"/>
      <c r="F30" s="38"/>
      <c r="G30" s="38"/>
      <c r="H30" s="38"/>
      <c r="I30" s="12"/>
      <c r="J30" s="12"/>
      <c r="K30" s="12"/>
    </row>
    <row r="31" spans="1:97" ht="91" customHeight="1" thickBot="1">
      <c r="A31" s="39" t="s">
        <v>22</v>
      </c>
      <c r="B31" s="39"/>
      <c r="C31" s="11">
        <v>72</v>
      </c>
      <c r="D31" s="13" t="s">
        <v>39</v>
      </c>
      <c r="E31" s="14"/>
      <c r="F31" s="15"/>
      <c r="G31" s="16"/>
      <c r="H31" s="15"/>
      <c r="I31" s="15"/>
    </row>
    <row r="32" spans="1:97" ht="141" customHeight="1" thickBot="1">
      <c r="A32" s="39" t="s">
        <v>41</v>
      </c>
      <c r="B32" s="39"/>
      <c r="C32" s="11">
        <v>180</v>
      </c>
      <c r="D32" s="17" t="s">
        <v>40</v>
      </c>
      <c r="F32" s="18"/>
      <c r="G32" s="16"/>
      <c r="H32" s="15"/>
      <c r="I32" s="15"/>
    </row>
    <row r="33" spans="1:97" ht="44" customHeight="1" thickBot="1">
      <c r="A33" s="36" t="s">
        <v>23</v>
      </c>
      <c r="B33" s="36"/>
      <c r="C33" s="11">
        <f>C31/C32</f>
        <v>0.4</v>
      </c>
      <c r="F33" s="16"/>
      <c r="G33" s="7"/>
    </row>
    <row r="34" spans="1:97" customFormat="1" ht="17" customHeight="1">
      <c r="A34" s="40" t="s">
        <v>24</v>
      </c>
      <c r="B34" s="40"/>
      <c r="C34" s="40"/>
      <c r="D34" s="40"/>
      <c r="E34" s="40"/>
      <c r="F34" s="40"/>
      <c r="G34" s="40"/>
      <c r="H34" s="40"/>
      <c r="I34" s="10"/>
      <c r="J34" s="10"/>
      <c r="K34" s="10"/>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customFormat="1" ht="17" customHeight="1">
      <c r="A35" s="33"/>
      <c r="B35" s="33"/>
      <c r="C35" s="19"/>
      <c r="D35" s="19"/>
      <c r="E35" s="20"/>
      <c r="F35" s="20"/>
      <c r="G35" s="20"/>
      <c r="H35" s="20"/>
      <c r="I35" s="20"/>
      <c r="J35" s="20"/>
      <c r="K35" s="20"/>
      <c r="L35" s="20"/>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customFormat="1" ht="17" customHeight="1" thickBot="1">
      <c r="A36" s="34" t="s">
        <v>25</v>
      </c>
      <c r="B36" s="34"/>
      <c r="C36" s="21"/>
      <c r="D36" s="14"/>
      <c r="E36" s="20"/>
      <c r="F36" s="19"/>
      <c r="G36" s="19"/>
      <c r="H36" s="19"/>
      <c r="I36" s="19"/>
      <c r="J36" s="19"/>
      <c r="K36" s="19"/>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customFormat="1" ht="115" customHeight="1" thickBot="1">
      <c r="A37" s="35" t="s">
        <v>26</v>
      </c>
      <c r="B37" s="35"/>
      <c r="C37" s="11"/>
      <c r="D37" s="3"/>
      <c r="E37" s="4"/>
      <c r="F37" s="4"/>
      <c r="G37" s="1"/>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customFormat="1" ht="114" customHeight="1" thickBot="1">
      <c r="A38" s="35" t="s">
        <v>27</v>
      </c>
      <c r="B38" s="35"/>
      <c r="C38" s="11"/>
      <c r="D38" s="4"/>
      <c r="E38" s="22"/>
      <c r="F38" s="16"/>
      <c r="G38" s="16"/>
      <c r="H38" s="16"/>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customFormat="1" ht="65" customHeight="1" thickBot="1">
      <c r="A39" s="36" t="s">
        <v>28</v>
      </c>
      <c r="B39" s="36"/>
      <c r="C39" s="11"/>
      <c r="D39" s="3"/>
      <c r="E39" s="37"/>
      <c r="F39" s="37"/>
      <c r="G39" s="37"/>
      <c r="H39" s="3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customFormat="1" ht="36" customHeight="1">
      <c r="A40" s="29" t="s">
        <v>29</v>
      </c>
      <c r="B40" s="29"/>
      <c r="C40" s="29"/>
      <c r="D40" s="29"/>
      <c r="E40" s="29"/>
      <c r="F40" s="29"/>
      <c r="G40" s="29"/>
      <c r="H40" s="29"/>
      <c r="I40" s="23"/>
      <c r="J40" s="23"/>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customFormat="1" ht="15" customHeight="1">
      <c r="A41" s="1"/>
      <c r="B41" s="24"/>
      <c r="C41" s="4"/>
      <c r="D41" s="4"/>
      <c r="E41" s="4"/>
      <c r="F41" s="4"/>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customFormat="1" ht="36" customHeight="1">
      <c r="A42" s="30" t="s">
        <v>37</v>
      </c>
      <c r="B42" s="30"/>
      <c r="C42" s="30"/>
      <c r="D42" s="30"/>
      <c r="E42" s="30"/>
      <c r="F42" s="30"/>
      <c r="G42" s="30"/>
      <c r="H42" s="30"/>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4" spans="1:97" customFormat="1" ht="16" customHeight="1">
      <c r="A44" s="25" t="s">
        <v>30</v>
      </c>
      <c r="B44" s="4"/>
      <c r="C44" s="4"/>
      <c r="D44" s="4"/>
      <c r="E44" s="4"/>
      <c r="F44" s="4"/>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customFormat="1">
      <c r="A45" s="31" t="s">
        <v>38</v>
      </c>
      <c r="B45" s="31"/>
      <c r="C45" s="31"/>
      <c r="D45" s="31"/>
      <c r="E45" s="31"/>
      <c r="F45" s="31"/>
      <c r="G45" s="31"/>
      <c r="H45" s="3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customFormat="1">
      <c r="A46" s="31"/>
      <c r="B46" s="31"/>
      <c r="C46" s="31"/>
      <c r="D46" s="31"/>
      <c r="E46" s="31"/>
      <c r="F46" s="31"/>
      <c r="G46" s="31"/>
      <c r="H46" s="3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s="1" customFormat="1">
      <c r="A47" s="31"/>
      <c r="B47" s="31"/>
      <c r="C47" s="31"/>
      <c r="D47" s="31"/>
      <c r="E47" s="31"/>
      <c r="F47" s="31"/>
      <c r="G47" s="31"/>
      <c r="H47" s="31"/>
    </row>
    <row r="48" spans="1:97" customFormat="1">
      <c r="A48" s="31"/>
      <c r="B48" s="31"/>
      <c r="C48" s="31"/>
      <c r="D48" s="31"/>
      <c r="E48" s="31"/>
      <c r="F48" s="31"/>
      <c r="G48" s="31"/>
      <c r="H48" s="3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customFormat="1" ht="31" customHeight="1">
      <c r="A49" s="31"/>
      <c r="B49" s="31"/>
      <c r="C49" s="31"/>
      <c r="D49" s="31"/>
      <c r="E49" s="31"/>
      <c r="F49" s="31"/>
      <c r="G49" s="31"/>
      <c r="H49" s="3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customFormat="1" ht="58" customHeight="1">
      <c r="A50" s="31"/>
      <c r="B50" s="31"/>
      <c r="C50" s="31"/>
      <c r="D50" s="31"/>
      <c r="E50" s="31"/>
      <c r="F50" s="31"/>
      <c r="G50" s="31"/>
      <c r="H50" s="3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customFormat="1" ht="41" customHeight="1">
      <c r="A51" s="31"/>
      <c r="B51" s="31"/>
      <c r="C51" s="31"/>
      <c r="D51" s="31"/>
      <c r="E51" s="31"/>
      <c r="F51" s="31"/>
      <c r="G51" s="31"/>
      <c r="H51" s="3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s="27" customFormat="1" ht="32" customHeight="1">
      <c r="A52" s="32" t="s">
        <v>31</v>
      </c>
      <c r="B52" s="32"/>
      <c r="C52" s="32"/>
      <c r="D52" s="32"/>
      <c r="E52" s="32"/>
      <c r="F52" s="32"/>
      <c r="G52" s="32"/>
      <c r="H52" s="32"/>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row>
    <row r="53" spans="1:97" s="27" customFormat="1" ht="27" customHeight="1">
      <c r="A53" s="32"/>
      <c r="B53" s="32"/>
      <c r="C53" s="32"/>
      <c r="D53" s="32"/>
      <c r="E53" s="32"/>
      <c r="F53" s="32"/>
      <c r="G53" s="32"/>
      <c r="H53" s="32"/>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row>
    <row r="54" spans="1:97" s="27" customFormat="1" ht="11" customHeight="1">
      <c r="A54" s="32"/>
      <c r="B54" s="32"/>
      <c r="C54" s="32"/>
      <c r="D54" s="32"/>
      <c r="E54" s="32"/>
      <c r="F54" s="32"/>
      <c r="G54" s="32"/>
      <c r="H54" s="32"/>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row>
    <row r="55" spans="1:97" s="27" customFormat="1">
      <c r="A55" s="4"/>
      <c r="B55" s="4"/>
      <c r="C55" s="4"/>
      <c r="D55" s="4"/>
      <c r="E55" s="4"/>
      <c r="F55" s="4"/>
      <c r="G55" s="4"/>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row>
    <row r="56" spans="1:97" customFormat="1">
      <c r="A56" s="28" t="s">
        <v>32</v>
      </c>
      <c r="B56" s="28"/>
      <c r="C56" s="28"/>
      <c r="D56" s="28"/>
      <c r="E56" s="28"/>
      <c r="F56" s="28"/>
      <c r="G56" s="28"/>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customFormat="1">
      <c r="A57" s="28" t="s">
        <v>33</v>
      </c>
      <c r="B57" s="28"/>
      <c r="C57" s="28"/>
      <c r="D57" s="28"/>
      <c r="E57" s="28"/>
      <c r="F57" s="28"/>
      <c r="G57" s="28"/>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customFormat="1">
      <c r="A58" s="28" t="s">
        <v>34</v>
      </c>
      <c r="B58" s="28"/>
      <c r="C58" s="28"/>
      <c r="D58" s="28"/>
      <c r="E58" s="28"/>
      <c r="F58" s="28"/>
      <c r="G58" s="28"/>
      <c r="H58" s="4"/>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sheetData>
  <mergeCells count="25">
    <mergeCell ref="A28:B28"/>
    <mergeCell ref="A1:B1"/>
    <mergeCell ref="A24:H24"/>
    <mergeCell ref="A25:H25"/>
    <mergeCell ref="A26:B26"/>
    <mergeCell ref="A27:B27"/>
    <mergeCell ref="E39:H39"/>
    <mergeCell ref="A29:B29"/>
    <mergeCell ref="A30:H30"/>
    <mergeCell ref="A31:B31"/>
    <mergeCell ref="A32:B32"/>
    <mergeCell ref="A33:B33"/>
    <mergeCell ref="A34:H34"/>
    <mergeCell ref="A35:B35"/>
    <mergeCell ref="A36:B36"/>
    <mergeCell ref="A37:B37"/>
    <mergeCell ref="A38:B38"/>
    <mergeCell ref="A39:B39"/>
    <mergeCell ref="A58:G58"/>
    <mergeCell ref="A40:H40"/>
    <mergeCell ref="A42:H42"/>
    <mergeCell ref="A45:H51"/>
    <mergeCell ref="A52:H54"/>
    <mergeCell ref="A56:G56"/>
    <mergeCell ref="A57:G57"/>
  </mergeCells>
  <hyperlinks>
    <hyperlink ref="A57" r:id="rId1"/>
  </hyperlinks>
  <pageMargins left="0.5" right="0.5" top="0.79527777777777808" bottom="0.79527777777777808" header="0.5" footer="0.5"/>
  <pageSetup paperSize="0" fitToWidth="0" fitToHeight="0" pageOrder="overThenDown" orientation="landscape" horizontalDpi="0" verticalDpi="0" copies="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292</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c:creator>
  <cp:lastModifiedBy>Annika Peters</cp:lastModifiedBy>
  <cp:revision>78</cp:revision>
  <cp:lastPrinted>2020-11-17T14:17:02Z</cp:lastPrinted>
  <dcterms:created xsi:type="dcterms:W3CDTF">2009-07-09T11:58:13Z</dcterms:created>
  <dcterms:modified xsi:type="dcterms:W3CDTF">2020-12-11T12:14:39Z</dcterms:modified>
</cp:coreProperties>
</file>